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7350"/>
  </bookViews>
  <sheets>
    <sheet name="Zmluva o dielo_Príloha č. 3" sheetId="1" r:id="rId1"/>
  </sheets>
  <definedNames>
    <definedName name="_xlnm._FilterDatabase" localSheetId="0" hidden="1">'Zmluva o dielo_Príloha č. 3'!$A$4:$I$67</definedName>
    <definedName name="_Hlk502004460" localSheetId="0">'Zmluva o dielo_Príloha č. 3'!$B$6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H61" i="1"/>
  <c r="H62" i="1"/>
  <c r="H63" i="1"/>
  <c r="H64" i="1"/>
  <c r="H65" i="1"/>
  <c r="H67" i="1"/>
  <c r="I67" i="1"/>
  <c r="I69" i="1"/>
  <c r="H69" i="1"/>
  <c r="I62" i="1"/>
  <c r="I63" i="1"/>
  <c r="I64" i="1"/>
  <c r="I65" i="1"/>
  <c r="I66" i="1"/>
  <c r="I61" i="1"/>
  <c r="H56" i="1"/>
  <c r="H59" i="1"/>
  <c r="I5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I56" i="1"/>
  <c r="H57" i="1"/>
  <c r="I57" i="1"/>
  <c r="H58" i="1"/>
  <c r="I58" i="1"/>
  <c r="H39" i="1"/>
  <c r="I39" i="1"/>
  <c r="H37" i="1"/>
  <c r="I37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25" i="1"/>
  <c r="I25" i="1"/>
  <c r="I23" i="1"/>
  <c r="H23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6" i="1"/>
  <c r="I6" i="1"/>
</calcChain>
</file>

<file path=xl/sharedStrings.xml><?xml version="1.0" encoding="utf-8"?>
<sst xmlns="http://schemas.openxmlformats.org/spreadsheetml/2006/main" count="179" uniqueCount="78">
  <si>
    <t>Analýza</t>
  </si>
  <si>
    <t>Analýza a dizajn riešenia okrem integrácie</t>
  </si>
  <si>
    <t>Analýza a dizajn riešenia –  integrácia na Modul procesnej integrácie a integrácie údajov</t>
  </si>
  <si>
    <t>Implementácia</t>
  </si>
  <si>
    <t>Implementácia riešenia –  integrácia na Modul procesnej integrácie a integrácie údajov</t>
  </si>
  <si>
    <t>Implementácia riešenia okrem integrácie</t>
  </si>
  <si>
    <t>Testovanie</t>
  </si>
  <si>
    <t>Testovanie riešenia –  integrácia na Modul procesnej integrácie a integrácie údajov</t>
  </si>
  <si>
    <t>Nasadenie riešenia okrem integrácie</t>
  </si>
  <si>
    <t>Nasadenie riešenia –  integrácia na Modul procesnej integrácie a integrácie údajov</t>
  </si>
  <si>
    <t>F1.1 Koncepcia dátového manažmentu SP
(SP.R1.01)</t>
  </si>
  <si>
    <t>F1.2 Špecifikácia požiadaviek na PoC
(SP.R1.02)</t>
  </si>
  <si>
    <t>Hlavnej aktivity (v súlade so zoznamom oprávnených  hlavných aktivít OPII Prioritná os 7)</t>
  </si>
  <si>
    <t>F3.1 Interné SP číselníky a kmeňové údaje - DFŠ (SP.R1.02)</t>
  </si>
  <si>
    <t>F3.2 Interné SP číselníky a kmeňové údaje - Testovacie scenáre (SP.R1.03)</t>
  </si>
  <si>
    <t>F1.3 Sprístupnenie referenčných údajov  a základných číselníkov VS a ostatných údajov VS pre IS SP - DFŠ (SP.R1.02)</t>
  </si>
  <si>
    <t>F1.4 Sprístupnenie referenčných údajov  a základných číselníkov VS a ostatných údajov VS pre IS SP - Testovacie scenáre (SP.R1.03)</t>
  </si>
  <si>
    <t>F2.1 Sprístupnenie údajov SP pre iné OVM - DFŠ (SP.R1.02)</t>
  </si>
  <si>
    <t>F2.2 Sprístupnenie údajov SP pre iné OVM - Testovacie scenáre (SP.R1.03)</t>
  </si>
  <si>
    <t>F1.5 Implementácia PoC (SP.R2.01)</t>
  </si>
  <si>
    <t>F1.6 PoC Testovanie FAT (SP.R2.02)</t>
  </si>
  <si>
    <t xml:space="preserve">
F3.3 Interné SP číselníky a kmeňové údaje - Implementácia (SP.R2.01)</t>
  </si>
  <si>
    <t xml:space="preserve">
F3.4 Interné SP číselníky a kmeňové údaje - Testovanie FAT (SP.R2.02)</t>
  </si>
  <si>
    <t>F1.7 PoC - Nasadenie do UAT prostredia (SP.R4.01)</t>
  </si>
  <si>
    <t>F2.3 Sprístupnenie referenčných údajov  a základných číselníkov VS a ostatných údajov VS pre IS SP - implementácia  (SP.R2.01)</t>
  </si>
  <si>
    <t>F2.4 Sprístupnenie referenčných údajov  a základných číselníkov VS a ostatných údajov VS pre IS SP - Testovanie FAT (SP.R2.02)</t>
  </si>
  <si>
    <t>F2.5 Sprístupnenie údajov SP pre iné OVM - implementácia (SP.R2.01)</t>
  </si>
  <si>
    <t>F2.6 Sprístupnenie údajov SP pre iné OVM - Testovanie FAT (SP.R2.02)</t>
  </si>
  <si>
    <t>F1.8 PoC - Testovanie UAT (FINÁLNA verzia) (SP.R4.04)</t>
  </si>
  <si>
    <t>F3.5 Interné SP číselníky a kmeňové údaje - Nasadenie do UAT prostredia (SP.R4.01)</t>
  </si>
  <si>
    <t>F3.6 Interné SP číselníky a kmeňové údaje - Dokumentácia riešenia (SP.R4.02)</t>
  </si>
  <si>
    <t>F3.7 Interné SP číselníky a kmeňové údaje - Zaškolenie personálu (SP.R4.03)</t>
  </si>
  <si>
    <t>F3.8 Interné SP číselníky a kmeňové údaje - Testovanie UAT FINÁLNA verzia (SP.R4.04)</t>
  </si>
  <si>
    <t>F2.9. Sprístupnenie referenčných údajov  a základných číselníkov VS a ostatných údajov VS pre IS SP  Dokumentácia riešenia (SP.R4.02)</t>
  </si>
  <si>
    <t>F2.10. Sprístupnenie údajov SP pre iné OVM Dokumentácia riešenia (SP.R4.02)</t>
  </si>
  <si>
    <t>F2.11 Sprístupnenie referenčných údajov  a základných číselníkov VS a ostatných údajov VS pre IS SP Zaškolenie personálu (SP.R4.03)</t>
  </si>
  <si>
    <t>F2.12 Sprístupnenie údajov SP pre iné OVM 
 Zaškolenie personálu (SP.R4.03)</t>
  </si>
  <si>
    <t>F2.14 Sprístupnenie údajov SP pre iné OVM - Testovanie UAT FINÁLNA verzia
(SP.R4.04)</t>
  </si>
  <si>
    <t>F3.9 Interné SP číselníky a kmeňové údaje - Nasadenie do produkčného prostredia (SP.R5.01)</t>
  </si>
  <si>
    <t>F3.10 Interné SP číselníky a kmeňové údaje - Preskúšanie a akceptácia (SP.R5.02)</t>
  </si>
  <si>
    <t>F2.16 Sprístupnenie referenčných údajov  a základných číselníkov VS a ostatných údajov VS pre IS SP -Preskúšanie a akceptácia (SP.R5.02)</t>
  </si>
  <si>
    <t>Nasadenie</t>
  </si>
  <si>
    <t>F2.15 Sprístupnenie referenčných údajov  a základných číselníkov VS a ostatných údajov VS pre IS SP  - Nasadenie do produkčného prostredia (SP.R5.01)</t>
  </si>
  <si>
    <t>F2.17 Sprístupnenie údajov SP pre iné OVM - Nasadenie do produkčného prostredia  (SP.R5.01)</t>
  </si>
  <si>
    <t>F2.18 Sprístupnenie údajov SP pre iné OVM - Preskúšanie a akceptácia (SP.R5.02)</t>
  </si>
  <si>
    <t>F2.7 Sprístupnenie referenčných údajov  a základných číselníkov VS a ostatných údajov VS pre IS SP - Nasadenie do UAT prostredia (SP.R4.01)</t>
  </si>
  <si>
    <t>F2.8 Sprístupnenie údajov SP pre iné OVM - Nasadenie do UAT prostredia (SP.R4.01)</t>
  </si>
  <si>
    <t xml:space="preserve">F2.13 Sprístupnenie referenčných údajov  a základných číselníkov VS a ostatných údajov VS pre IS SP - Testovanie UAT FINÁLNA verzia (SP.R4.04)
</t>
  </si>
  <si>
    <t xml:space="preserve">Jednotková cena bez DPH (v EUR) </t>
  </si>
  <si>
    <t>Názov výdavku
projektovej aktivity / výstup v zmysle QA MPR</t>
  </si>
  <si>
    <t>P.č.</t>
  </si>
  <si>
    <t>Spolu za analýzu</t>
  </si>
  <si>
    <t>Spolu za Implementáciu</t>
  </si>
  <si>
    <t>Spolu za Testovanie</t>
  </si>
  <si>
    <t>Spolu za nasadenie</t>
  </si>
  <si>
    <t>ČD</t>
  </si>
  <si>
    <t>IT architekt</t>
  </si>
  <si>
    <t>IT analytik</t>
  </si>
  <si>
    <t>Špecialista pre bezpečnosť IT</t>
  </si>
  <si>
    <t>Projektový manažér IT projektu</t>
  </si>
  <si>
    <t>IT programátor/vývojár</t>
  </si>
  <si>
    <t>Špecialista pre infraštruktúrny/HW špecialista</t>
  </si>
  <si>
    <t>IT tester</t>
  </si>
  <si>
    <t>Školiteľ pre IT systémy</t>
  </si>
  <si>
    <t>Názov výdavku (položka v rozpočte zmluvy o poskytnutí NFP)</t>
  </si>
  <si>
    <t>Testovanie riešenia okrem integrácie</t>
  </si>
  <si>
    <t>Príloha č. 3: Záväzný štruktúrovaný rozpočet Zmluvy</t>
  </si>
  <si>
    <t>ZÁVÄZNÝ ŠTRUKTÚROVANÝ ROZPOČET ZMLUVY</t>
  </si>
  <si>
    <t>Tabuľka č. 1</t>
  </si>
  <si>
    <t>Merná jednotka (MJ)</t>
  </si>
  <si>
    <t xml:space="preserve">Počet MJ </t>
  </si>
  <si>
    <t>Spolu bez DPH v EUR</t>
  </si>
  <si>
    <t>Spolu s DPH v EUR</t>
  </si>
  <si>
    <r>
      <t xml:space="preserve">Pozn.: </t>
    </r>
    <r>
      <rPr>
        <sz val="9"/>
        <color theme="1"/>
        <rFont val="Arial"/>
        <family val="2"/>
        <charset val="238"/>
      </rPr>
      <t>1 človekodeň (ČD) = 8 hodín</t>
    </r>
  </si>
  <si>
    <t>* Podpis Zhotoviteľa, jeho štatutárneho orgánu alebo iného zástupcu Zhotoviteľa, ktorý je oprávnený konať v mene Zhotoviteľa v záväzkových vzťahoch v súlade s dokladom o oprávnení podnikať, t. j. podľa toho, kto za Zhotoviteľa koná navonok. V prípade skupiny dodávateľov podpísané každým členom skupiny dodávateľov alebo osobou oprávnenou konať v danej veci za člena skupiny dodávateľov.</t>
  </si>
  <si>
    <t>V ... dňa XX.XX.201X</t>
  </si>
  <si>
    <t>meno a priezvisko, funkcia, podpis*</t>
  </si>
  <si>
    <t xml:space="preserve">Spolu za dodávku služieb pre hlavné aktivity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</si>
</sst>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  <charset val="238"/>
    </font>
    <font>
      <i/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0" fillId="0" borderId="0" xfId="0" applyFill="1"/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2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vertical="center"/>
      <protection locked="0"/>
    </xf>
    <xf numFmtId="4" fontId="5" fillId="7" borderId="1" xfId="0" applyNumberFormat="1" applyFont="1" applyFill="1" applyBorder="1" applyAlignment="1" applyProtection="1">
      <alignment vertical="center"/>
      <protection locked="0"/>
    </xf>
    <xf numFmtId="0" fontId="5" fillId="8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165" fontId="5" fillId="4" borderId="1" xfId="0" applyNumberFormat="1" applyFont="1" applyFill="1" applyBorder="1"/>
    <xf numFmtId="1" fontId="5" fillId="0" borderId="1" xfId="0" applyNumberFormat="1" applyFont="1" applyFill="1" applyBorder="1" applyAlignment="1">
      <alignment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/>
    </xf>
    <xf numFmtId="165" fontId="5" fillId="7" borderId="1" xfId="1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5" fillId="6" borderId="1" xfId="0" applyNumberFormat="1" applyFont="1" applyFill="1" applyBorder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2" fontId="5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zoomScaleNormal="100" workbookViewId="0">
      <selection activeCell="H9" sqref="H9"/>
    </sheetView>
  </sheetViews>
  <sheetFormatPr defaultColWidth="9.140625" defaultRowHeight="15" x14ac:dyDescent="0.25"/>
  <cols>
    <col min="1" max="1" width="5.85546875" style="1" customWidth="1"/>
    <col min="2" max="2" width="22.140625" customWidth="1"/>
    <col min="3" max="3" width="41.28515625" customWidth="1"/>
    <col min="4" max="4" width="33.28515625" customWidth="1"/>
    <col min="5" max="5" width="6.7109375" customWidth="1"/>
    <col min="6" max="6" width="15.28515625" customWidth="1"/>
    <col min="7" max="7" width="9.28515625" customWidth="1"/>
    <col min="8" max="8" width="13.85546875" customWidth="1"/>
    <col min="9" max="9" width="14.42578125" customWidth="1"/>
    <col min="10" max="16384" width="9.140625" style="5"/>
  </cols>
  <sheetData>
    <row r="1" spans="1:9" x14ac:dyDescent="0.25">
      <c r="G1" s="10"/>
      <c r="I1" s="10" t="s">
        <v>66</v>
      </c>
    </row>
    <row r="2" spans="1:9" ht="15.75" customHeight="1" x14ac:dyDescent="0.25">
      <c r="A2" s="36" t="s">
        <v>67</v>
      </c>
      <c r="B2" s="36"/>
      <c r="C2" s="36"/>
      <c r="D2" s="36"/>
      <c r="E2" s="36"/>
      <c r="F2" s="36"/>
      <c r="G2" s="36"/>
      <c r="H2" s="36"/>
      <c r="I2" s="36"/>
    </row>
    <row r="3" spans="1:9" ht="15.75" x14ac:dyDescent="0.25">
      <c r="A3" s="11" t="s">
        <v>68</v>
      </c>
      <c r="B3" s="3"/>
      <c r="C3" s="4"/>
      <c r="D3" s="4"/>
      <c r="E3" s="4"/>
      <c r="F3" s="4"/>
      <c r="G3" s="4"/>
      <c r="H3" s="4"/>
      <c r="I3" s="4"/>
    </row>
    <row r="4" spans="1:9" ht="63.75" x14ac:dyDescent="0.25">
      <c r="A4" s="2" t="s">
        <v>50</v>
      </c>
      <c r="B4" s="17" t="s">
        <v>12</v>
      </c>
      <c r="C4" s="17" t="s">
        <v>49</v>
      </c>
      <c r="D4" s="17" t="s">
        <v>64</v>
      </c>
      <c r="E4" s="17" t="s">
        <v>69</v>
      </c>
      <c r="F4" s="17" t="s">
        <v>48</v>
      </c>
      <c r="G4" s="17" t="s">
        <v>70</v>
      </c>
      <c r="H4" s="17" t="s">
        <v>71</v>
      </c>
      <c r="I4" s="17" t="s">
        <v>72</v>
      </c>
    </row>
    <row r="5" spans="1:9" x14ac:dyDescent="0.25">
      <c r="A5" s="44" t="s">
        <v>0</v>
      </c>
      <c r="B5" s="44"/>
      <c r="C5" s="44"/>
      <c r="D5" s="44"/>
      <c r="E5" s="44"/>
      <c r="F5" s="44"/>
      <c r="G5" s="44"/>
      <c r="H5" s="44"/>
      <c r="I5" s="44"/>
    </row>
    <row r="6" spans="1:9" ht="25.5" x14ac:dyDescent="0.25">
      <c r="A6" s="20">
        <v>1</v>
      </c>
      <c r="B6" s="43" t="s">
        <v>1</v>
      </c>
      <c r="C6" s="21" t="s">
        <v>10</v>
      </c>
      <c r="D6" s="6" t="s">
        <v>56</v>
      </c>
      <c r="E6" s="25" t="s">
        <v>55</v>
      </c>
      <c r="F6" s="26"/>
      <c r="G6" s="18"/>
      <c r="H6" s="27">
        <f>F6*G6</f>
        <v>0</v>
      </c>
      <c r="I6" s="27">
        <f>H6*1.2</f>
        <v>0</v>
      </c>
    </row>
    <row r="7" spans="1:9" ht="25.5" x14ac:dyDescent="0.25">
      <c r="A7" s="20">
        <v>2</v>
      </c>
      <c r="B7" s="43"/>
      <c r="C7" s="21" t="s">
        <v>11</v>
      </c>
      <c r="D7" s="7" t="s">
        <v>57</v>
      </c>
      <c r="E7" s="25" t="s">
        <v>55</v>
      </c>
      <c r="F7" s="26"/>
      <c r="G7" s="18"/>
      <c r="H7" s="27">
        <f t="shared" ref="H7:H22" si="0">F7*G7</f>
        <v>0</v>
      </c>
      <c r="I7" s="27">
        <f t="shared" ref="I7:I22" si="1">H7*1.2</f>
        <v>0</v>
      </c>
    </row>
    <row r="8" spans="1:9" x14ac:dyDescent="0.25">
      <c r="A8" s="20">
        <v>3</v>
      </c>
      <c r="B8" s="43"/>
      <c r="C8" s="49" t="s">
        <v>13</v>
      </c>
      <c r="D8" s="6" t="s">
        <v>57</v>
      </c>
      <c r="E8" s="25" t="s">
        <v>55</v>
      </c>
      <c r="F8" s="26"/>
      <c r="G8" s="18"/>
      <c r="H8" s="27">
        <f t="shared" si="0"/>
        <v>0</v>
      </c>
      <c r="I8" s="27">
        <f t="shared" si="1"/>
        <v>0</v>
      </c>
    </row>
    <row r="9" spans="1:9" x14ac:dyDescent="0.25">
      <c r="A9" s="20"/>
      <c r="B9" s="43"/>
      <c r="C9" s="49"/>
      <c r="D9" s="6" t="s">
        <v>56</v>
      </c>
      <c r="E9" s="25" t="s">
        <v>55</v>
      </c>
      <c r="F9" s="26"/>
      <c r="G9" s="18"/>
      <c r="H9" s="27">
        <f t="shared" si="0"/>
        <v>0</v>
      </c>
      <c r="I9" s="27">
        <f t="shared" si="1"/>
        <v>0</v>
      </c>
    </row>
    <row r="10" spans="1:9" x14ac:dyDescent="0.25">
      <c r="A10" s="20"/>
      <c r="B10" s="43"/>
      <c r="C10" s="49"/>
      <c r="D10" s="6" t="s">
        <v>58</v>
      </c>
      <c r="E10" s="25" t="s">
        <v>55</v>
      </c>
      <c r="F10" s="26"/>
      <c r="G10" s="18"/>
      <c r="H10" s="27">
        <f t="shared" si="0"/>
        <v>0</v>
      </c>
      <c r="I10" s="27">
        <f t="shared" si="1"/>
        <v>0</v>
      </c>
    </row>
    <row r="11" spans="1:9" x14ac:dyDescent="0.25">
      <c r="A11" s="20"/>
      <c r="B11" s="43"/>
      <c r="C11" s="49"/>
      <c r="D11" s="6" t="s">
        <v>59</v>
      </c>
      <c r="E11" s="25" t="s">
        <v>55</v>
      </c>
      <c r="F11" s="26"/>
      <c r="G11" s="18"/>
      <c r="H11" s="27">
        <f t="shared" si="0"/>
        <v>0</v>
      </c>
      <c r="I11" s="27">
        <f t="shared" si="1"/>
        <v>0</v>
      </c>
    </row>
    <row r="12" spans="1:9" ht="25.5" x14ac:dyDescent="0.25">
      <c r="A12" s="20">
        <v>4</v>
      </c>
      <c r="B12" s="43"/>
      <c r="C12" s="21" t="s">
        <v>14</v>
      </c>
      <c r="D12" s="6" t="s">
        <v>57</v>
      </c>
      <c r="E12" s="25" t="s">
        <v>55</v>
      </c>
      <c r="F12" s="26"/>
      <c r="G12" s="18"/>
      <c r="H12" s="27">
        <f t="shared" si="0"/>
        <v>0</v>
      </c>
      <c r="I12" s="27">
        <f t="shared" si="1"/>
        <v>0</v>
      </c>
    </row>
    <row r="13" spans="1:9" x14ac:dyDescent="0.25">
      <c r="A13" s="20">
        <v>5</v>
      </c>
      <c r="B13" s="43" t="s">
        <v>2</v>
      </c>
      <c r="C13" s="49" t="s">
        <v>15</v>
      </c>
      <c r="D13" s="6" t="s">
        <v>57</v>
      </c>
      <c r="E13" s="25" t="s">
        <v>55</v>
      </c>
      <c r="F13" s="26"/>
      <c r="G13" s="18"/>
      <c r="H13" s="27">
        <f t="shared" si="0"/>
        <v>0</v>
      </c>
      <c r="I13" s="27">
        <f t="shared" si="1"/>
        <v>0</v>
      </c>
    </row>
    <row r="14" spans="1:9" x14ac:dyDescent="0.25">
      <c r="A14" s="20"/>
      <c r="B14" s="43"/>
      <c r="C14" s="49"/>
      <c r="D14" s="6" t="s">
        <v>59</v>
      </c>
      <c r="E14" s="25" t="s">
        <v>55</v>
      </c>
      <c r="F14" s="26"/>
      <c r="G14" s="18"/>
      <c r="H14" s="27">
        <f t="shared" si="0"/>
        <v>0</v>
      </c>
      <c r="I14" s="27">
        <f t="shared" si="1"/>
        <v>0</v>
      </c>
    </row>
    <row r="15" spans="1:9" x14ac:dyDescent="0.25">
      <c r="A15" s="20"/>
      <c r="B15" s="43"/>
      <c r="C15" s="49"/>
      <c r="D15" s="6" t="s">
        <v>56</v>
      </c>
      <c r="E15" s="25" t="s">
        <v>55</v>
      </c>
      <c r="F15" s="26"/>
      <c r="G15" s="18"/>
      <c r="H15" s="27">
        <f t="shared" si="0"/>
        <v>0</v>
      </c>
      <c r="I15" s="27">
        <f t="shared" si="1"/>
        <v>0</v>
      </c>
    </row>
    <row r="16" spans="1:9" x14ac:dyDescent="0.25">
      <c r="A16" s="20"/>
      <c r="B16" s="43"/>
      <c r="C16" s="49"/>
      <c r="D16" s="6" t="s">
        <v>58</v>
      </c>
      <c r="E16" s="25" t="s">
        <v>55</v>
      </c>
      <c r="F16" s="26"/>
      <c r="G16" s="18"/>
      <c r="H16" s="27">
        <f t="shared" si="0"/>
        <v>0</v>
      </c>
      <c r="I16" s="27">
        <f t="shared" si="1"/>
        <v>0</v>
      </c>
    </row>
    <row r="17" spans="1:9" ht="38.25" x14ac:dyDescent="0.25">
      <c r="A17" s="20">
        <v>6</v>
      </c>
      <c r="B17" s="43"/>
      <c r="C17" s="21" t="s">
        <v>16</v>
      </c>
      <c r="D17" s="21" t="s">
        <v>57</v>
      </c>
      <c r="E17" s="21" t="s">
        <v>55</v>
      </c>
      <c r="F17" s="26"/>
      <c r="G17" s="18"/>
      <c r="H17" s="27">
        <f t="shared" si="0"/>
        <v>0</v>
      </c>
      <c r="I17" s="27">
        <f t="shared" si="1"/>
        <v>0</v>
      </c>
    </row>
    <row r="18" spans="1:9" x14ac:dyDescent="0.25">
      <c r="A18" s="20">
        <v>7</v>
      </c>
      <c r="B18" s="43"/>
      <c r="C18" s="43" t="s">
        <v>17</v>
      </c>
      <c r="D18" s="6" t="s">
        <v>56</v>
      </c>
      <c r="E18" s="25" t="s">
        <v>55</v>
      </c>
      <c r="F18" s="26"/>
      <c r="G18" s="18"/>
      <c r="H18" s="27">
        <f t="shared" si="0"/>
        <v>0</v>
      </c>
      <c r="I18" s="27">
        <f t="shared" si="1"/>
        <v>0</v>
      </c>
    </row>
    <row r="19" spans="1:9" x14ac:dyDescent="0.25">
      <c r="A19" s="20"/>
      <c r="B19" s="43"/>
      <c r="C19" s="43"/>
      <c r="D19" s="6" t="s">
        <v>57</v>
      </c>
      <c r="E19" s="25" t="s">
        <v>55</v>
      </c>
      <c r="F19" s="26"/>
      <c r="G19" s="18"/>
      <c r="H19" s="27">
        <f t="shared" si="0"/>
        <v>0</v>
      </c>
      <c r="I19" s="27">
        <f t="shared" si="1"/>
        <v>0</v>
      </c>
    </row>
    <row r="20" spans="1:9" x14ac:dyDescent="0.25">
      <c r="A20" s="20"/>
      <c r="B20" s="43"/>
      <c r="C20" s="43"/>
      <c r="D20" s="6" t="s">
        <v>59</v>
      </c>
      <c r="E20" s="25" t="s">
        <v>55</v>
      </c>
      <c r="F20" s="26"/>
      <c r="G20" s="18"/>
      <c r="H20" s="27">
        <f t="shared" si="0"/>
        <v>0</v>
      </c>
      <c r="I20" s="27">
        <f t="shared" si="1"/>
        <v>0</v>
      </c>
    </row>
    <row r="21" spans="1:9" x14ac:dyDescent="0.25">
      <c r="A21" s="20"/>
      <c r="B21" s="43"/>
      <c r="C21" s="43"/>
      <c r="D21" s="6" t="s">
        <v>58</v>
      </c>
      <c r="E21" s="25" t="s">
        <v>55</v>
      </c>
      <c r="F21" s="26"/>
      <c r="G21" s="18"/>
      <c r="H21" s="27">
        <f t="shared" si="0"/>
        <v>0</v>
      </c>
      <c r="I21" s="27">
        <f t="shared" si="1"/>
        <v>0</v>
      </c>
    </row>
    <row r="22" spans="1:9" ht="25.5" x14ac:dyDescent="0.25">
      <c r="A22" s="20">
        <v>8</v>
      </c>
      <c r="B22" s="43"/>
      <c r="C22" s="21" t="s">
        <v>18</v>
      </c>
      <c r="D22" s="21" t="s">
        <v>57</v>
      </c>
      <c r="E22" s="21" t="s">
        <v>55</v>
      </c>
      <c r="F22" s="26"/>
      <c r="G22" s="18"/>
      <c r="H22" s="27">
        <f t="shared" si="0"/>
        <v>0</v>
      </c>
      <c r="I22" s="27">
        <f t="shared" si="1"/>
        <v>0</v>
      </c>
    </row>
    <row r="23" spans="1:9" x14ac:dyDescent="0.25">
      <c r="A23" s="42" t="s">
        <v>51</v>
      </c>
      <c r="B23" s="42"/>
      <c r="C23" s="42"/>
      <c r="D23" s="22"/>
      <c r="E23" s="40"/>
      <c r="F23" s="40"/>
      <c r="G23" s="40"/>
      <c r="H23" s="28">
        <f>AVERAGE(H6:H22)</f>
        <v>0</v>
      </c>
      <c r="I23" s="28">
        <f>SUM(I6:I22)</f>
        <v>0</v>
      </c>
    </row>
    <row r="24" spans="1:9" x14ac:dyDescent="0.25">
      <c r="A24" s="45" t="s">
        <v>3</v>
      </c>
      <c r="B24" s="45"/>
      <c r="C24" s="45"/>
      <c r="D24" s="45"/>
      <c r="E24" s="45"/>
      <c r="F24" s="45"/>
      <c r="G24" s="45"/>
      <c r="H24" s="45"/>
      <c r="I24" s="45"/>
    </row>
    <row r="25" spans="1:9" x14ac:dyDescent="0.25">
      <c r="A25" s="20">
        <v>9</v>
      </c>
      <c r="B25" s="46" t="s">
        <v>5</v>
      </c>
      <c r="C25" s="43" t="s">
        <v>19</v>
      </c>
      <c r="D25" s="6" t="s">
        <v>60</v>
      </c>
      <c r="E25" s="25" t="s">
        <v>55</v>
      </c>
      <c r="F25" s="26"/>
      <c r="G25" s="18"/>
      <c r="H25" s="27">
        <f>F25*G25</f>
        <v>0</v>
      </c>
      <c r="I25" s="27">
        <f>H25*1.2</f>
        <v>0</v>
      </c>
    </row>
    <row r="26" spans="1:9" x14ac:dyDescent="0.25">
      <c r="A26" s="20"/>
      <c r="B26" s="47"/>
      <c r="C26" s="43"/>
      <c r="D26" s="6" t="s">
        <v>59</v>
      </c>
      <c r="E26" s="25" t="s">
        <v>55</v>
      </c>
      <c r="F26" s="26"/>
      <c r="G26" s="18"/>
      <c r="H26" s="27">
        <f t="shared" ref="H26:H36" si="2">F26*G26</f>
        <v>0</v>
      </c>
      <c r="I26" s="27">
        <f t="shared" ref="I26:I37" si="3">H26*1.2</f>
        <v>0</v>
      </c>
    </row>
    <row r="27" spans="1:9" x14ac:dyDescent="0.25">
      <c r="A27" s="20">
        <v>10</v>
      </c>
      <c r="B27" s="47"/>
      <c r="C27" s="21" t="s">
        <v>20</v>
      </c>
      <c r="D27" s="6" t="s">
        <v>60</v>
      </c>
      <c r="E27" s="25" t="s">
        <v>55</v>
      </c>
      <c r="F27" s="26"/>
      <c r="G27" s="18"/>
      <c r="H27" s="27">
        <f t="shared" si="2"/>
        <v>0</v>
      </c>
      <c r="I27" s="27">
        <f t="shared" si="3"/>
        <v>0</v>
      </c>
    </row>
    <row r="28" spans="1:9" x14ac:dyDescent="0.25">
      <c r="A28" s="20">
        <v>11</v>
      </c>
      <c r="B28" s="47"/>
      <c r="C28" s="50" t="s">
        <v>21</v>
      </c>
      <c r="D28" s="6" t="s">
        <v>60</v>
      </c>
      <c r="E28" s="25" t="s">
        <v>55</v>
      </c>
      <c r="F28" s="26"/>
      <c r="G28" s="18"/>
      <c r="H28" s="27">
        <f t="shared" si="2"/>
        <v>0</v>
      </c>
      <c r="I28" s="27">
        <f t="shared" si="3"/>
        <v>0</v>
      </c>
    </row>
    <row r="29" spans="1:9" ht="32.450000000000003" customHeight="1" x14ac:dyDescent="0.25">
      <c r="A29" s="20"/>
      <c r="B29" s="47"/>
      <c r="C29" s="50"/>
      <c r="D29" s="6" t="s">
        <v>59</v>
      </c>
      <c r="E29" s="25" t="s">
        <v>55</v>
      </c>
      <c r="F29" s="26"/>
      <c r="G29" s="18"/>
      <c r="H29" s="27">
        <f t="shared" si="2"/>
        <v>0</v>
      </c>
      <c r="I29" s="27">
        <f t="shared" si="3"/>
        <v>0</v>
      </c>
    </row>
    <row r="30" spans="1:9" ht="38.25" x14ac:dyDescent="0.25">
      <c r="A30" s="20">
        <v>12</v>
      </c>
      <c r="B30" s="48"/>
      <c r="C30" s="21" t="s">
        <v>22</v>
      </c>
      <c r="D30" s="6" t="s">
        <v>60</v>
      </c>
      <c r="E30" s="25" t="s">
        <v>55</v>
      </c>
      <c r="F30" s="26"/>
      <c r="G30" s="18"/>
      <c r="H30" s="27">
        <f t="shared" si="2"/>
        <v>0</v>
      </c>
      <c r="I30" s="27">
        <f t="shared" si="3"/>
        <v>0</v>
      </c>
    </row>
    <row r="31" spans="1:9" ht="34.9" customHeight="1" x14ac:dyDescent="0.25">
      <c r="A31" s="20">
        <v>13</v>
      </c>
      <c r="B31" s="43" t="s">
        <v>4</v>
      </c>
      <c r="C31" s="51" t="s">
        <v>24</v>
      </c>
      <c r="D31" s="6" t="s">
        <v>60</v>
      </c>
      <c r="E31" s="25" t="s">
        <v>55</v>
      </c>
      <c r="F31" s="26"/>
      <c r="G31" s="18"/>
      <c r="H31" s="27">
        <f t="shared" si="2"/>
        <v>0</v>
      </c>
      <c r="I31" s="27">
        <f t="shared" si="3"/>
        <v>0</v>
      </c>
    </row>
    <row r="32" spans="1:9" ht="31.9" customHeight="1" x14ac:dyDescent="0.25">
      <c r="A32" s="20"/>
      <c r="B32" s="43"/>
      <c r="C32" s="51"/>
      <c r="D32" s="6" t="s">
        <v>59</v>
      </c>
      <c r="E32" s="25" t="s">
        <v>55</v>
      </c>
      <c r="F32" s="26"/>
      <c r="G32" s="18"/>
      <c r="H32" s="27">
        <f t="shared" si="2"/>
        <v>0</v>
      </c>
      <c r="I32" s="27">
        <f t="shared" si="3"/>
        <v>0</v>
      </c>
    </row>
    <row r="33" spans="1:9" ht="38.25" x14ac:dyDescent="0.25">
      <c r="A33" s="20">
        <v>14</v>
      </c>
      <c r="B33" s="43"/>
      <c r="C33" s="6" t="s">
        <v>25</v>
      </c>
      <c r="D33" s="6" t="s">
        <v>60</v>
      </c>
      <c r="E33" s="25" t="s">
        <v>55</v>
      </c>
      <c r="F33" s="26"/>
      <c r="G33" s="18"/>
      <c r="H33" s="27">
        <f t="shared" si="2"/>
        <v>0</v>
      </c>
      <c r="I33" s="27">
        <f t="shared" si="3"/>
        <v>0</v>
      </c>
    </row>
    <row r="34" spans="1:9" x14ac:dyDescent="0.25">
      <c r="A34" s="20">
        <v>15</v>
      </c>
      <c r="B34" s="43"/>
      <c r="C34" s="52" t="s">
        <v>26</v>
      </c>
      <c r="D34" s="6" t="s">
        <v>60</v>
      </c>
      <c r="E34" s="25" t="s">
        <v>55</v>
      </c>
      <c r="F34" s="26"/>
      <c r="G34" s="18"/>
      <c r="H34" s="27">
        <f t="shared" si="2"/>
        <v>0</v>
      </c>
      <c r="I34" s="27">
        <f t="shared" si="3"/>
        <v>0</v>
      </c>
    </row>
    <row r="35" spans="1:9" x14ac:dyDescent="0.25">
      <c r="A35" s="20"/>
      <c r="B35" s="43"/>
      <c r="C35" s="52"/>
      <c r="D35" s="6" t="s">
        <v>59</v>
      </c>
      <c r="E35" s="25" t="s">
        <v>55</v>
      </c>
      <c r="F35" s="26"/>
      <c r="G35" s="18"/>
      <c r="H35" s="27">
        <f t="shared" si="2"/>
        <v>0</v>
      </c>
      <c r="I35" s="27">
        <f t="shared" si="3"/>
        <v>0</v>
      </c>
    </row>
    <row r="36" spans="1:9" ht="25.5" x14ac:dyDescent="0.25">
      <c r="A36" s="20">
        <v>16</v>
      </c>
      <c r="B36" s="43"/>
      <c r="C36" s="8" t="s">
        <v>27</v>
      </c>
      <c r="D36" s="6" t="s">
        <v>60</v>
      </c>
      <c r="E36" s="25" t="s">
        <v>55</v>
      </c>
      <c r="F36" s="26"/>
      <c r="G36" s="18"/>
      <c r="H36" s="27">
        <f t="shared" si="2"/>
        <v>0</v>
      </c>
      <c r="I36" s="27">
        <f t="shared" si="3"/>
        <v>0</v>
      </c>
    </row>
    <row r="37" spans="1:9" x14ac:dyDescent="0.25">
      <c r="A37" s="42" t="s">
        <v>52</v>
      </c>
      <c r="B37" s="42"/>
      <c r="C37" s="42"/>
      <c r="D37" s="22"/>
      <c r="E37" s="40"/>
      <c r="F37" s="40"/>
      <c r="G37" s="40"/>
      <c r="H37" s="28">
        <f>SUM(H25:H36)</f>
        <v>0</v>
      </c>
      <c r="I37" s="28">
        <f t="shared" si="3"/>
        <v>0</v>
      </c>
    </row>
    <row r="38" spans="1:9" x14ac:dyDescent="0.25">
      <c r="A38" s="45" t="s">
        <v>6</v>
      </c>
      <c r="B38" s="45"/>
      <c r="C38" s="45"/>
      <c r="D38" s="45"/>
      <c r="E38" s="45"/>
      <c r="F38" s="45"/>
      <c r="G38" s="45"/>
      <c r="H38" s="45"/>
      <c r="I38" s="45"/>
    </row>
    <row r="39" spans="1:9" ht="48.6" customHeight="1" x14ac:dyDescent="0.25">
      <c r="A39" s="20">
        <v>18</v>
      </c>
      <c r="B39" s="49" t="s">
        <v>65</v>
      </c>
      <c r="C39" s="6" t="s">
        <v>23</v>
      </c>
      <c r="D39" s="9" t="s">
        <v>61</v>
      </c>
      <c r="E39" s="25" t="s">
        <v>55</v>
      </c>
      <c r="F39" s="26"/>
      <c r="G39" s="18"/>
      <c r="H39" s="27">
        <f>F39*G39</f>
        <v>0</v>
      </c>
      <c r="I39" s="27">
        <f>H39*1.2</f>
        <v>0</v>
      </c>
    </row>
    <row r="40" spans="1:9" ht="25.5" x14ac:dyDescent="0.25">
      <c r="A40" s="20"/>
      <c r="B40" s="49"/>
      <c r="C40" s="6" t="s">
        <v>28</v>
      </c>
      <c r="D40" s="6" t="s">
        <v>62</v>
      </c>
      <c r="E40" s="25" t="s">
        <v>55</v>
      </c>
      <c r="F40" s="26"/>
      <c r="G40" s="18"/>
      <c r="H40" s="27">
        <f t="shared" ref="H40:H58" si="4">F40*G40</f>
        <v>0</v>
      </c>
      <c r="I40" s="27">
        <f t="shared" ref="I40:I59" si="5">H40*1.2</f>
        <v>0</v>
      </c>
    </row>
    <row r="41" spans="1:9" ht="26.25" x14ac:dyDescent="0.25">
      <c r="A41" s="20">
        <v>19</v>
      </c>
      <c r="B41" s="49"/>
      <c r="C41" s="51" t="s">
        <v>29</v>
      </c>
      <c r="D41" s="29" t="s">
        <v>61</v>
      </c>
      <c r="E41" s="25" t="s">
        <v>55</v>
      </c>
      <c r="F41" s="26"/>
      <c r="G41" s="18"/>
      <c r="H41" s="27">
        <f t="shared" si="4"/>
        <v>0</v>
      </c>
      <c r="I41" s="27">
        <f t="shared" si="5"/>
        <v>0</v>
      </c>
    </row>
    <row r="42" spans="1:9" x14ac:dyDescent="0.25">
      <c r="A42" s="20"/>
      <c r="B42" s="49"/>
      <c r="C42" s="51"/>
      <c r="D42" s="29" t="s">
        <v>59</v>
      </c>
      <c r="E42" s="25" t="s">
        <v>55</v>
      </c>
      <c r="F42" s="26"/>
      <c r="G42" s="18"/>
      <c r="H42" s="27">
        <f t="shared" si="4"/>
        <v>0</v>
      </c>
      <c r="I42" s="27">
        <f t="shared" si="5"/>
        <v>0</v>
      </c>
    </row>
    <row r="43" spans="1:9" ht="25.5" x14ac:dyDescent="0.25">
      <c r="A43" s="20">
        <v>20</v>
      </c>
      <c r="B43" s="49"/>
      <c r="C43" s="6" t="s">
        <v>30</v>
      </c>
      <c r="D43" s="6" t="s">
        <v>62</v>
      </c>
      <c r="E43" s="25" t="s">
        <v>55</v>
      </c>
      <c r="F43" s="26"/>
      <c r="G43" s="18"/>
      <c r="H43" s="27">
        <f t="shared" si="4"/>
        <v>0</v>
      </c>
      <c r="I43" s="27">
        <f t="shared" si="5"/>
        <v>0</v>
      </c>
    </row>
    <row r="44" spans="1:9" x14ac:dyDescent="0.25">
      <c r="A44" s="20">
        <v>21</v>
      </c>
      <c r="B44" s="49"/>
      <c r="C44" s="51" t="s">
        <v>31</v>
      </c>
      <c r="D44" s="9" t="s">
        <v>63</v>
      </c>
      <c r="E44" s="25" t="s">
        <v>55</v>
      </c>
      <c r="F44" s="26"/>
      <c r="G44" s="18"/>
      <c r="H44" s="27">
        <f t="shared" si="4"/>
        <v>0</v>
      </c>
      <c r="I44" s="27">
        <f t="shared" si="5"/>
        <v>0</v>
      </c>
    </row>
    <row r="45" spans="1:9" x14ac:dyDescent="0.25">
      <c r="A45" s="20"/>
      <c r="B45" s="49"/>
      <c r="C45" s="51"/>
      <c r="D45" s="6" t="s">
        <v>59</v>
      </c>
      <c r="E45" s="25" t="s">
        <v>55</v>
      </c>
      <c r="F45" s="26"/>
      <c r="G45" s="18"/>
      <c r="H45" s="27">
        <f t="shared" si="4"/>
        <v>0</v>
      </c>
      <c r="I45" s="27">
        <f t="shared" si="5"/>
        <v>0</v>
      </c>
    </row>
    <row r="46" spans="1:9" ht="25.5" x14ac:dyDescent="0.25">
      <c r="A46" s="20">
        <v>22</v>
      </c>
      <c r="B46" s="49"/>
      <c r="C46" s="6" t="s">
        <v>32</v>
      </c>
      <c r="D46" s="6" t="s">
        <v>62</v>
      </c>
      <c r="E46" s="25" t="s">
        <v>55</v>
      </c>
      <c r="F46" s="26"/>
      <c r="G46" s="18"/>
      <c r="H46" s="27">
        <f t="shared" si="4"/>
        <v>0</v>
      </c>
      <c r="I46" s="27">
        <f t="shared" si="5"/>
        <v>0</v>
      </c>
    </row>
    <row r="47" spans="1:9" ht="44.45" customHeight="1" x14ac:dyDescent="0.25">
      <c r="A47" s="20">
        <v>23</v>
      </c>
      <c r="B47" s="43" t="s">
        <v>7</v>
      </c>
      <c r="C47" s="51" t="s">
        <v>45</v>
      </c>
      <c r="D47" s="9" t="s">
        <v>61</v>
      </c>
      <c r="E47" s="25" t="s">
        <v>55</v>
      </c>
      <c r="F47" s="26"/>
      <c r="G47" s="18"/>
      <c r="H47" s="27">
        <f t="shared" si="4"/>
        <v>0</v>
      </c>
      <c r="I47" s="27">
        <f t="shared" si="5"/>
        <v>0</v>
      </c>
    </row>
    <row r="48" spans="1:9" x14ac:dyDescent="0.25">
      <c r="A48" s="20"/>
      <c r="B48" s="43"/>
      <c r="C48" s="51"/>
      <c r="D48" s="9" t="s">
        <v>59</v>
      </c>
      <c r="E48" s="25" t="s">
        <v>55</v>
      </c>
      <c r="F48" s="26"/>
      <c r="G48" s="18"/>
      <c r="H48" s="27">
        <f t="shared" si="4"/>
        <v>0</v>
      </c>
      <c r="I48" s="27">
        <f t="shared" si="5"/>
        <v>0</v>
      </c>
    </row>
    <row r="49" spans="1:9" ht="25.5" x14ac:dyDescent="0.25">
      <c r="A49" s="20">
        <v>24</v>
      </c>
      <c r="B49" s="43"/>
      <c r="C49" s="51" t="s">
        <v>46</v>
      </c>
      <c r="D49" s="9" t="s">
        <v>61</v>
      </c>
      <c r="E49" s="25" t="s">
        <v>55</v>
      </c>
      <c r="F49" s="26"/>
      <c r="G49" s="18"/>
      <c r="H49" s="27">
        <f t="shared" si="4"/>
        <v>0</v>
      </c>
      <c r="I49" s="27">
        <f t="shared" si="5"/>
        <v>0</v>
      </c>
    </row>
    <row r="50" spans="1:9" x14ac:dyDescent="0.25">
      <c r="A50" s="20"/>
      <c r="B50" s="43"/>
      <c r="C50" s="51"/>
      <c r="D50" s="9" t="s">
        <v>59</v>
      </c>
      <c r="E50" s="25" t="s">
        <v>55</v>
      </c>
      <c r="F50" s="26"/>
      <c r="G50" s="18"/>
      <c r="H50" s="27">
        <f t="shared" si="4"/>
        <v>0</v>
      </c>
      <c r="I50" s="27">
        <f t="shared" si="5"/>
        <v>0</v>
      </c>
    </row>
    <row r="51" spans="1:9" ht="59.45" customHeight="1" x14ac:dyDescent="0.25">
      <c r="A51" s="20">
        <v>25</v>
      </c>
      <c r="B51" s="43"/>
      <c r="C51" s="6" t="s">
        <v>33</v>
      </c>
      <c r="D51" s="6" t="s">
        <v>62</v>
      </c>
      <c r="E51" s="25" t="s">
        <v>55</v>
      </c>
      <c r="F51" s="26"/>
      <c r="G51" s="18"/>
      <c r="H51" s="27">
        <f t="shared" si="4"/>
        <v>0</v>
      </c>
      <c r="I51" s="27">
        <f t="shared" si="5"/>
        <v>0</v>
      </c>
    </row>
    <row r="52" spans="1:9" ht="25.5" x14ac:dyDescent="0.25">
      <c r="A52" s="20">
        <v>26</v>
      </c>
      <c r="B52" s="43"/>
      <c r="C52" s="6" t="s">
        <v>34</v>
      </c>
      <c r="D52" s="6" t="s">
        <v>62</v>
      </c>
      <c r="E52" s="25" t="s">
        <v>55</v>
      </c>
      <c r="F52" s="26"/>
      <c r="G52" s="18"/>
      <c r="H52" s="27">
        <f t="shared" si="4"/>
        <v>0</v>
      </c>
      <c r="I52" s="27">
        <f t="shared" si="5"/>
        <v>0</v>
      </c>
    </row>
    <row r="53" spans="1:9" ht="38.25" x14ac:dyDescent="0.25">
      <c r="A53" s="23">
        <v>27</v>
      </c>
      <c r="B53" s="43"/>
      <c r="C53" s="6" t="s">
        <v>35</v>
      </c>
      <c r="D53" s="9" t="s">
        <v>63</v>
      </c>
      <c r="E53" s="25" t="s">
        <v>55</v>
      </c>
      <c r="F53" s="26"/>
      <c r="G53" s="18"/>
      <c r="H53" s="27">
        <f t="shared" si="4"/>
        <v>0</v>
      </c>
      <c r="I53" s="27">
        <f t="shared" si="5"/>
        <v>0</v>
      </c>
    </row>
    <row r="54" spans="1:9" ht="25.5" x14ac:dyDescent="0.25">
      <c r="A54" s="20">
        <v>28</v>
      </c>
      <c r="B54" s="43"/>
      <c r="C54" s="6" t="s">
        <v>36</v>
      </c>
      <c r="D54" s="9" t="s">
        <v>63</v>
      </c>
      <c r="E54" s="25" t="s">
        <v>55</v>
      </c>
      <c r="F54" s="26"/>
      <c r="G54" s="18"/>
      <c r="H54" s="27">
        <f t="shared" si="4"/>
        <v>0</v>
      </c>
      <c r="I54" s="27">
        <f t="shared" si="5"/>
        <v>0</v>
      </c>
    </row>
    <row r="55" spans="1:9" ht="28.15" customHeight="1" x14ac:dyDescent="0.25">
      <c r="A55" s="20">
        <v>29</v>
      </c>
      <c r="B55" s="43"/>
      <c r="C55" s="51" t="s">
        <v>47</v>
      </c>
      <c r="D55" s="6" t="s">
        <v>62</v>
      </c>
      <c r="E55" s="25" t="s">
        <v>55</v>
      </c>
      <c r="F55" s="26"/>
      <c r="G55" s="18"/>
      <c r="H55" s="27">
        <f t="shared" si="4"/>
        <v>0</v>
      </c>
      <c r="I55" s="27">
        <f t="shared" si="5"/>
        <v>0</v>
      </c>
    </row>
    <row r="56" spans="1:9" ht="90" customHeight="1" x14ac:dyDescent="0.25">
      <c r="A56" s="20"/>
      <c r="B56" s="43"/>
      <c r="C56" s="51"/>
      <c r="D56" s="6" t="s">
        <v>59</v>
      </c>
      <c r="E56" s="25" t="s">
        <v>55</v>
      </c>
      <c r="F56" s="26"/>
      <c r="G56" s="18"/>
      <c r="H56" s="27">
        <f t="shared" si="4"/>
        <v>0</v>
      </c>
      <c r="I56" s="27">
        <f t="shared" si="5"/>
        <v>0</v>
      </c>
    </row>
    <row r="57" spans="1:9" ht="20.45" customHeight="1" x14ac:dyDescent="0.25">
      <c r="A57" s="20"/>
      <c r="B57" s="43"/>
      <c r="C57" s="51" t="s">
        <v>37</v>
      </c>
      <c r="D57" s="6" t="s">
        <v>62</v>
      </c>
      <c r="E57" s="25" t="s">
        <v>55</v>
      </c>
      <c r="F57" s="26"/>
      <c r="G57" s="18"/>
      <c r="H57" s="27">
        <f t="shared" si="4"/>
        <v>0</v>
      </c>
      <c r="I57" s="27">
        <f t="shared" si="5"/>
        <v>0</v>
      </c>
    </row>
    <row r="58" spans="1:9" ht="57" customHeight="1" x14ac:dyDescent="0.25">
      <c r="A58" s="20">
        <v>30</v>
      </c>
      <c r="B58" s="43"/>
      <c r="C58" s="51"/>
      <c r="D58" s="6" t="s">
        <v>59</v>
      </c>
      <c r="E58" s="25" t="s">
        <v>55</v>
      </c>
      <c r="F58" s="26"/>
      <c r="G58" s="18"/>
      <c r="H58" s="27">
        <f t="shared" si="4"/>
        <v>0</v>
      </c>
      <c r="I58" s="27">
        <f t="shared" si="5"/>
        <v>0</v>
      </c>
    </row>
    <row r="59" spans="1:9" x14ac:dyDescent="0.25">
      <c r="A59" s="42" t="s">
        <v>53</v>
      </c>
      <c r="B59" s="42"/>
      <c r="C59" s="42"/>
      <c r="D59" s="22"/>
      <c r="E59" s="40"/>
      <c r="F59" s="40"/>
      <c r="G59" s="40"/>
      <c r="H59" s="28">
        <f>SUM(H39:H58)</f>
        <v>0</v>
      </c>
      <c r="I59" s="28">
        <f t="shared" si="5"/>
        <v>0</v>
      </c>
    </row>
    <row r="60" spans="1:9" x14ac:dyDescent="0.25">
      <c r="A60" s="45" t="s">
        <v>41</v>
      </c>
      <c r="B60" s="45"/>
      <c r="C60" s="45"/>
      <c r="D60" s="45"/>
      <c r="E60" s="45"/>
      <c r="F60" s="45"/>
      <c r="G60" s="45"/>
      <c r="H60" s="45"/>
      <c r="I60" s="45"/>
    </row>
    <row r="61" spans="1:9" ht="38.25" x14ac:dyDescent="0.25">
      <c r="A61" s="20">
        <v>31</v>
      </c>
      <c r="B61" s="43" t="s">
        <v>8</v>
      </c>
      <c r="C61" s="6" t="s">
        <v>38</v>
      </c>
      <c r="D61" s="9" t="s">
        <v>61</v>
      </c>
      <c r="E61" s="25" t="s">
        <v>55</v>
      </c>
      <c r="F61" s="26"/>
      <c r="G61" s="18"/>
      <c r="H61" s="27">
        <f>F61*G61</f>
        <v>0</v>
      </c>
      <c r="I61" s="27">
        <f>H61*1.2</f>
        <v>0</v>
      </c>
    </row>
    <row r="62" spans="1:9" ht="25.5" x14ac:dyDescent="0.25">
      <c r="A62" s="23">
        <v>32</v>
      </c>
      <c r="B62" s="43"/>
      <c r="C62" s="6" t="s">
        <v>39</v>
      </c>
      <c r="D62" s="9" t="s">
        <v>61</v>
      </c>
      <c r="E62" s="30" t="s">
        <v>55</v>
      </c>
      <c r="F62" s="31"/>
      <c r="G62" s="19"/>
      <c r="H62" s="32">
        <f t="shared" ref="H62:H66" si="6">F62*G62</f>
        <v>0</v>
      </c>
      <c r="I62" s="32">
        <f t="shared" ref="I62:I67" si="7">H62*1.2</f>
        <v>0</v>
      </c>
    </row>
    <row r="63" spans="1:9" ht="51" x14ac:dyDescent="0.25">
      <c r="A63" s="20">
        <v>33</v>
      </c>
      <c r="B63" s="43" t="s">
        <v>9</v>
      </c>
      <c r="C63" s="6" t="s">
        <v>42</v>
      </c>
      <c r="D63" s="9" t="s">
        <v>61</v>
      </c>
      <c r="E63" s="25" t="s">
        <v>55</v>
      </c>
      <c r="F63" s="26"/>
      <c r="G63" s="18"/>
      <c r="H63" s="27">
        <f t="shared" si="6"/>
        <v>0</v>
      </c>
      <c r="I63" s="27">
        <f t="shared" si="7"/>
        <v>0</v>
      </c>
    </row>
    <row r="64" spans="1:9" ht="51" x14ac:dyDescent="0.25">
      <c r="A64" s="23">
        <v>34</v>
      </c>
      <c r="B64" s="43"/>
      <c r="C64" s="6" t="s">
        <v>40</v>
      </c>
      <c r="D64" s="9" t="s">
        <v>61</v>
      </c>
      <c r="E64" s="30" t="s">
        <v>55</v>
      </c>
      <c r="F64" s="31"/>
      <c r="G64" s="19"/>
      <c r="H64" s="32">
        <f t="shared" si="6"/>
        <v>0</v>
      </c>
      <c r="I64" s="32">
        <f t="shared" si="7"/>
        <v>0</v>
      </c>
    </row>
    <row r="65" spans="1:9" ht="38.25" x14ac:dyDescent="0.25">
      <c r="A65" s="20">
        <v>35</v>
      </c>
      <c r="B65" s="43"/>
      <c r="C65" s="6" t="s">
        <v>43</v>
      </c>
      <c r="D65" s="9" t="s">
        <v>61</v>
      </c>
      <c r="E65" s="25" t="s">
        <v>55</v>
      </c>
      <c r="F65" s="26"/>
      <c r="G65" s="18"/>
      <c r="H65" s="27">
        <f t="shared" si="6"/>
        <v>0</v>
      </c>
      <c r="I65" s="27">
        <f t="shared" si="7"/>
        <v>0</v>
      </c>
    </row>
    <row r="66" spans="1:9" ht="25.5" x14ac:dyDescent="0.25">
      <c r="A66" s="23">
        <v>36</v>
      </c>
      <c r="B66" s="43"/>
      <c r="C66" s="6" t="s">
        <v>44</v>
      </c>
      <c r="D66" s="9" t="s">
        <v>61</v>
      </c>
      <c r="E66" s="30" t="s">
        <v>55</v>
      </c>
      <c r="F66" s="31"/>
      <c r="G66" s="19"/>
      <c r="H66" s="32">
        <f t="shared" si="6"/>
        <v>0</v>
      </c>
      <c r="I66" s="32">
        <f t="shared" si="7"/>
        <v>0</v>
      </c>
    </row>
    <row r="67" spans="1:9" x14ac:dyDescent="0.25">
      <c r="A67" s="42" t="s">
        <v>54</v>
      </c>
      <c r="B67" s="42"/>
      <c r="C67" s="42"/>
      <c r="D67" s="22"/>
      <c r="E67" s="40"/>
      <c r="F67" s="40"/>
      <c r="G67" s="40"/>
      <c r="H67" s="28">
        <f>SUM(H61:H66)</f>
        <v>0</v>
      </c>
      <c r="I67" s="28">
        <f t="shared" si="7"/>
        <v>0</v>
      </c>
    </row>
    <row r="68" spans="1:9" x14ac:dyDescent="0.25">
      <c r="A68" s="33"/>
      <c r="B68" s="34"/>
      <c r="C68" s="34"/>
      <c r="D68" s="34"/>
      <c r="E68" s="34"/>
      <c r="F68" s="34"/>
      <c r="G68" s="34"/>
      <c r="H68" s="34"/>
      <c r="I68" s="34"/>
    </row>
    <row r="69" spans="1:9" x14ac:dyDescent="0.25">
      <c r="A69" s="41" t="s">
        <v>77</v>
      </c>
      <c r="B69" s="41"/>
      <c r="C69" s="41"/>
      <c r="D69" s="24"/>
      <c r="E69" s="40"/>
      <c r="F69" s="40"/>
      <c r="G69" s="40"/>
      <c r="H69" s="35">
        <f>H23+H37+H59+H67</f>
        <v>0</v>
      </c>
      <c r="I69" s="35">
        <f>I23+I37+I59+I67</f>
        <v>0</v>
      </c>
    </row>
    <row r="70" spans="1:9" x14ac:dyDescent="0.25">
      <c r="A70" s="13"/>
      <c r="B70" s="12"/>
      <c r="C70" s="12"/>
      <c r="D70" s="12"/>
      <c r="E70" s="12"/>
      <c r="F70" s="12"/>
      <c r="G70" s="12"/>
      <c r="H70" s="12"/>
      <c r="I70" s="12"/>
    </row>
    <row r="71" spans="1:9" x14ac:dyDescent="0.25">
      <c r="A71" s="37" t="s">
        <v>73</v>
      </c>
      <c r="B71" s="37"/>
      <c r="C71" s="37"/>
      <c r="D71" s="37"/>
      <c r="E71" s="37"/>
      <c r="F71" s="37"/>
      <c r="G71" s="37"/>
      <c r="H71" s="37"/>
      <c r="I71" s="37"/>
    </row>
    <row r="72" spans="1:9" x14ac:dyDescent="0.25">
      <c r="A72" s="14"/>
      <c r="B72" s="14"/>
      <c r="C72" s="14"/>
      <c r="D72" s="14"/>
      <c r="E72" s="14"/>
      <c r="F72" s="14"/>
      <c r="G72" s="14"/>
      <c r="H72" s="14"/>
      <c r="I72" s="14"/>
    </row>
    <row r="73" spans="1:9" x14ac:dyDescent="0.25">
      <c r="A73" s="15" t="s">
        <v>75</v>
      </c>
    </row>
    <row r="74" spans="1:9" x14ac:dyDescent="0.25">
      <c r="A74"/>
    </row>
    <row r="75" spans="1:9" x14ac:dyDescent="0.25">
      <c r="A75"/>
    </row>
    <row r="76" spans="1:9" x14ac:dyDescent="0.25">
      <c r="A76"/>
    </row>
    <row r="77" spans="1:9" x14ac:dyDescent="0.25">
      <c r="A77"/>
    </row>
    <row r="78" spans="1:9" x14ac:dyDescent="0.25">
      <c r="A78"/>
      <c r="G78" s="4"/>
      <c r="H78" s="16"/>
    </row>
    <row r="79" spans="1:9" x14ac:dyDescent="0.25">
      <c r="A79"/>
      <c r="G79" s="39" t="s">
        <v>76</v>
      </c>
      <c r="H79" s="39"/>
      <c r="I79" s="39"/>
    </row>
    <row r="81" spans="1:9" ht="60" customHeight="1" x14ac:dyDescent="0.25">
      <c r="A81" s="38" t="s">
        <v>74</v>
      </c>
      <c r="B81" s="38"/>
      <c r="C81" s="38"/>
      <c r="D81" s="38"/>
      <c r="E81" s="38"/>
      <c r="F81" s="38"/>
      <c r="G81" s="38"/>
      <c r="H81" s="38"/>
      <c r="I81" s="38"/>
    </row>
  </sheetData>
  <mergeCells count="39">
    <mergeCell ref="C34:C35"/>
    <mergeCell ref="C41:C42"/>
    <mergeCell ref="C57:C58"/>
    <mergeCell ref="C44:C45"/>
    <mergeCell ref="C47:C48"/>
    <mergeCell ref="C49:C50"/>
    <mergeCell ref="C55:C56"/>
    <mergeCell ref="A60:I60"/>
    <mergeCell ref="B6:B12"/>
    <mergeCell ref="B13:B22"/>
    <mergeCell ref="A23:C23"/>
    <mergeCell ref="E23:G23"/>
    <mergeCell ref="B25:B30"/>
    <mergeCell ref="B31:B36"/>
    <mergeCell ref="B39:B46"/>
    <mergeCell ref="B47:B58"/>
    <mergeCell ref="A37:C37"/>
    <mergeCell ref="C8:C11"/>
    <mergeCell ref="C13:C16"/>
    <mergeCell ref="C18:C21"/>
    <mergeCell ref="C25:C26"/>
    <mergeCell ref="C28:C29"/>
    <mergeCell ref="C31:C32"/>
    <mergeCell ref="A2:I2"/>
    <mergeCell ref="A71:I71"/>
    <mergeCell ref="A81:I81"/>
    <mergeCell ref="G79:I79"/>
    <mergeCell ref="E67:G67"/>
    <mergeCell ref="E59:G59"/>
    <mergeCell ref="E69:G69"/>
    <mergeCell ref="A69:C69"/>
    <mergeCell ref="A67:C67"/>
    <mergeCell ref="B61:B62"/>
    <mergeCell ref="B63:B66"/>
    <mergeCell ref="A59:C59"/>
    <mergeCell ref="E37:G37"/>
    <mergeCell ref="A5:I5"/>
    <mergeCell ref="A24:I24"/>
    <mergeCell ref="A38:I38"/>
  </mergeCells>
  <pageMargins left="0.7" right="0.7" top="0.75" bottom="0.75" header="0.3" footer="0.3"/>
  <pageSetup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Zmluva o dielo_Príloha č. 3</vt:lpstr>
      <vt:lpstr>'Zmluva o dielo_Príloha č. 3'!_Hlk502004460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2018-07-22T16:23:38Z</dcterms:created>
  <dcterms:modified xsi:type="dcterms:W3CDTF">2018-11-14T13:48:47Z</dcterms:modified>
</cp:coreProperties>
</file>